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ecurities Law Framework" sheetId="1" r:id="rId3"/>
  </sheets>
  <definedNames/>
  <calcPr/>
</workbook>
</file>

<file path=xl/sharedStrings.xml><?xml version="1.0" encoding="utf-8"?>
<sst xmlns="http://schemas.openxmlformats.org/spreadsheetml/2006/main" count="171" uniqueCount="107">
  <si>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</si>
  <si>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</si>
  <si>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</si>
  <si>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</si>
  <si>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</si>
  <si>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</si>
  <si>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</si>
  <si>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</si>
  <si>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</si>
  <si>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</si>
  <si>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</si>
  <si>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</si>
  <si>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</si>
  <si>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</si>
  <si>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</si>
  <si>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</si>
  <si>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</si>
  <si>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N</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</si>
  <si>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</si>
  <si>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</si>
  <si>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</si>
  <si>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Y</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</si>
  <si>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</si>
  <si>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</si>
  <si>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</si>
  <si>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</si>
  <si>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</si>
  <si>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</si>
  <si>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</si>
  <si>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</si>
  <si>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</si>
  <si>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</si>
  <si>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</si>
  <si>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</si>
  <si>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</si>
  <si>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</si>
  <si>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</si>
  <si>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</si>
  <si>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</si>
  <si>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</si>
  <si>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</si>
  <si>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</si>
  <si>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</si>
  <si>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</si>
  <si>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</si>
  <si>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</si>
  <si>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</si>
  <si>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</si>
  <si>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</si>
  <si>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</si>
  <si>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</si>
  <si>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</si>
  <si>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</si>
  <si>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</si>
  <si>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</si>
  <si>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</si>
  <si>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</si>
  <si>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</si>
  <si>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</si>
  <si>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</si>
  <si>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</si>
  <si>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</si>
  <si>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</si>
  <si>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</si>
  <si>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</si>
  <si>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</si>
  <si>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</si>
  <si>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</si>
  <si>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</si>
  <si>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</si>
  <si>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</si>
  <si>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</si>
  <si>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</si>
  <si>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</si>
  <si>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</si>
  <si>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</si>
  <si>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r>
      <t xml:space="preserve">Note: </t>
    </r>
    <r>
      <rPr/>
      <t>Voting rights must be in addition to functionality. A token with voting rights alone and no other real functionality is very likely to satisfy element 3</t>
    </r>
  </si>
  <si>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</si>
  <si>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</si>
  <si>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</si>
  <si>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</si>
  <si>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</si>
  <si>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</si>
  <si>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</si>
  <si>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</si>
  <si>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</si>
  <si>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</si>
  <si>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</si>
  <si>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</si>
  <si>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</si>
  <si>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</si>
  <si>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</si>
  <si>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</si>
  <si>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</si>
  <si>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</si>
  <si>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</si>
  <si>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</si>
  <si>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</si>
  <si>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</si>
  <si>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</si>
  <si>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</si>
  <si>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</si>
  <si>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</si>
  <si>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</si>
  <si>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</si>
  <si>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t xml:space="preserve">.                                </t>
    </r>
  </si>
  <si>
    <t>Last updated December 7, 2016</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</si>
</sst>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font>
    <font>
      <b/>
      <sz val="16.0"/>
      <color rgb="FF000000"/>
      <name val="Arial"/>
    </font>
    <font>
      <sz val="11.0"/>
      <name val="Arial"/>
    </font>
    <font>
      <b/>
      <u/>
      <sz val="11.0"/>
      <color rgb="FF0000FF"/>
      <name val="Arial"/>
    </font>
    <font>
      <name val="Arial"/>
    </font>
    <font>
      <b/>
      <sz val="11.0"/>
      <color rgb="FF000000"/>
      <name val="Arial"/>
    </font>
    <font>
      <b/>
      <u/>
      <sz val="11.0"/>
      <color rgb="FF000000"/>
      <name val="Arial"/>
    </font>
    <font>
      <sz val="11.0"/>
      <color rgb="FF000000"/>
      <name val="Arial"/>
    </font>
    <font>
      <b/>
      <sz val="12.0"/>
      <color rgb="FFFFFFFF"/>
      <name val="Arial"/>
    </font>
    <font>
      <sz val="11.0"/>
      <color rgb="FFFFFFFF"/>
      <name val="Arial"/>
    </font>
    <font>
      <b/>
      <sz val="11.0"/>
      <name val="Arial"/>
    </font>
    <font>
      <b/>
      <sz val="12.0"/>
      <name val="Arial"/>
    </font>
    <font>
      <b/>
      <sz val="12.0"/>
      <color rgb="FF000000"/>
      <name val="Arial"/>
    </font>
    <font>
      <color rgb="FFFFFFFF"/>
      <name val="Arial"/>
    </font>
    <font/>
    <font>
      <b/>
      <name val="Arial"/>
    </font>
    <font>
      <i/>
      <sz val="11.0"/>
      <color rgb="FF000000"/>
      <name val="Arial"/>
    </font>
    <font>
      <i/>
      <sz val="10.0"/>
      <color rgb="FF000000"/>
      <name val="Arial"/>
    </font>
    <font>
      <i/>
      <name val="Arial"/>
    </font>
    <font>
      <u/>
      <color rgb="FF0000FF"/>
    </font>
  </fonts>
  <fills count="12">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D9D9D9"/>
        <bgColor rgb="FFD9D9D9"/>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border>
      <left style="thin">
        <color rgb="FFCCCCCC"/>
      </left>
      <right style="thin">
        <color rgb="FFCCCCCC"/>
      </right>
      <top style="thin">
        <color rgb="FFCCCCCC"/>
      </top>
      <bottom style="thin">
        <color rgb="FFCCCCCC"/>
      </bottom>
    </border>
    <border>
      <left style="thin">
        <color rgb="FFCCCCCC"/>
      </left>
      <top style="thin">
        <color rgb="FFCCCCCC"/>
      </top>
    </border>
    <border>
      <left style="thin">
        <color rgb="FFCCCCCC"/>
      </left>
      <right style="thin">
        <color rgb="FFCCCCCC"/>
      </right>
      <top style="thin">
        <color rgb="FFCCCCCC"/>
      </top>
    </border>
    <border>
      <left style="thin">
        <color rgb="FFCCCCCC"/>
      </left>
      <right style="thin">
        <color rgb="FFCCCCCC"/>
      </right>
    </border>
    <border>
      <left style="thin">
        <color rgb="FFCCCCCC"/>
      </left>
      <right style="thin">
        <color rgb="FFCCCCCC"/>
      </right>
      <bottom style="thin">
        <color rgb="FFCCCCCC"/>
      </bottom>
    </border>
    <border>
      <left style="thin">
        <color rgb="FFEFEFEF"/>
      </left>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Alignment="1" applyFont="1">
      <alignment readingOrder="0" shrinkToFit="0" wrapText="0"/>
    </xf>
    <xf borderId="0" fillId="0" fontId="2" numFmtId="0" xfId="0" applyAlignment="1" applyFont="1">
      <alignment readingOrder="0" shrinkToFit="0" wrapText="0"/>
    </xf>
    <xf borderId="0" fillId="0" fontId="2" numFmtId="0" xfId="0" applyAlignment="1" applyFont="1">
      <alignment readingOrder="0" shrinkToFit="0" wrapText="0"/>
    </xf>
    <xf borderId="0" fillId="0" fontId="3" numFmtId="0" xfId="0" applyAlignment="1" applyFont="1">
      <alignment readingOrder="0" shrinkToFit="0" wrapText="0"/>
    </xf>
    <xf borderId="0" fillId="0" fontId="4" numFmtId="0" xfId="0" applyAlignment="1" applyFont="1">
      <alignment shrinkToFit="0" wrapText="0"/>
    </xf>
    <xf borderId="0" fillId="0" fontId="5" numFmtId="0" xfId="0" applyAlignment="1" applyFont="1">
      <alignment readingOrder="0" shrinkToFit="0" wrapText="0"/>
    </xf>
    <xf borderId="0" fillId="0" fontId="6" numFmtId="0" xfId="0" applyAlignment="1" applyFont="1">
      <alignment readingOrder="0" shrinkToFit="0" wrapText="0"/>
    </xf>
    <xf borderId="0" fillId="0" fontId="7" numFmtId="0" xfId="0" applyAlignment="1" applyFont="1">
      <alignment readingOrder="0" shrinkToFit="0" wrapText="0"/>
    </xf>
    <xf borderId="0" fillId="0" fontId="2" numFmtId="0" xfId="0" applyAlignment="1" applyFont="1">
      <alignment readingOrder="0" shrinkToFit="0" wrapText="1"/>
    </xf>
    <xf borderId="0" fillId="0" fontId="4" numFmtId="0" xfId="0" applyAlignment="1" applyFont="1">
      <alignment shrinkToFit="0" wrapText="1"/>
    </xf>
    <xf borderId="0" fillId="0" fontId="8" numFmtId="0" xfId="0" applyAlignment="1" applyFont="1">
      <alignment readingOrder="0" shrinkToFit="0" wrapText="0"/>
    </xf>
    <xf borderId="0" fillId="2" fontId="8" numFmtId="0" xfId="0" applyAlignment="1" applyFill="1" applyFont="1">
      <alignment readingOrder="0" shrinkToFit="0" wrapText="0"/>
    </xf>
    <xf borderId="0" fillId="3" fontId="4" numFmtId="0" xfId="0" applyAlignment="1" applyFill="1" applyFont="1">
      <alignment shrinkToFit="0" wrapText="1"/>
    </xf>
    <xf borderId="0" fillId="0" fontId="5" numFmtId="0" xfId="0" applyAlignment="1" applyFont="1">
      <alignment readingOrder="0" shrinkToFit="0" wrapText="1"/>
    </xf>
    <xf borderId="0" fillId="4" fontId="9" numFmtId="0" xfId="0" applyAlignment="1" applyFill="1" applyFont="1">
      <alignment readingOrder="0" shrinkToFit="0" wrapText="1"/>
    </xf>
    <xf borderId="0" fillId="5" fontId="5" numFmtId="0" xfId="0" applyAlignment="1" applyFill="1" applyFont="1">
      <alignment readingOrder="0" shrinkToFit="0" wrapText="1"/>
    </xf>
    <xf borderId="0" fillId="5" fontId="5" numFmtId="0" xfId="0" applyAlignment="1" applyFont="1">
      <alignment horizontal="center" readingOrder="0" shrinkToFit="0" wrapText="1"/>
    </xf>
    <xf borderId="0" fillId="0" fontId="7" numFmtId="0" xfId="0" applyAlignment="1" applyFont="1">
      <alignment readingOrder="0" shrinkToFit="0" vertical="top" wrapText="1"/>
    </xf>
    <xf borderId="1" fillId="0" fontId="7" numFmtId="0" xfId="0" applyAlignment="1" applyBorder="1" applyFont="1">
      <alignment readingOrder="0" shrinkToFit="0" vertical="top" wrapText="1"/>
    </xf>
    <xf borderId="1" fillId="0" fontId="5" numFmtId="0" xfId="0" applyAlignment="1" applyBorder="1" applyFont="1">
      <alignment horizontal="center" shrinkToFit="0" vertical="top" wrapText="1"/>
    </xf>
    <xf borderId="1" fillId="5" fontId="10" numFmtId="0" xfId="0" applyAlignment="1" applyBorder="1" applyFont="1">
      <alignment horizontal="center" readingOrder="0" shrinkToFit="0" vertical="center" wrapText="1"/>
    </xf>
    <xf borderId="0" fillId="0" fontId="11" numFmtId="0" xfId="0" applyAlignment="1" applyFont="1">
      <alignment horizontal="right" readingOrder="0" shrinkToFit="0" vertical="center" wrapText="1"/>
    </xf>
    <xf borderId="0" fillId="0" fontId="12" numFmtId="0" xfId="0" applyAlignment="1" applyFont="1">
      <alignment readingOrder="0" shrinkToFit="0" wrapText="0"/>
    </xf>
    <xf borderId="0" fillId="2" fontId="13" numFmtId="0" xfId="0" applyAlignment="1" applyFont="1">
      <alignment shrinkToFit="0" wrapText="1"/>
    </xf>
    <xf borderId="1" fillId="5" fontId="5" numFmtId="0" xfId="0" applyAlignment="1" applyBorder="1" applyFont="1">
      <alignment readingOrder="0" shrinkToFit="0" wrapText="1"/>
    </xf>
    <xf borderId="1" fillId="5" fontId="5" numFmtId="0" xfId="0" applyAlignment="1" applyBorder="1" applyFont="1">
      <alignment horizontal="center" readingOrder="0" shrinkToFit="0" wrapText="1"/>
    </xf>
    <xf borderId="2" fillId="5" fontId="5" numFmtId="0" xfId="0" applyAlignment="1" applyBorder="1" applyFont="1">
      <alignment readingOrder="0" shrinkToFit="0" wrapText="1"/>
    </xf>
    <xf borderId="1" fillId="0" fontId="5" numFmtId="0" xfId="0" applyAlignment="1" applyBorder="1" applyFont="1">
      <alignment horizontal="center" vertical="top"/>
    </xf>
    <xf borderId="1" fillId="0" fontId="5" numFmtId="0" xfId="0" applyAlignment="1" applyBorder="1" applyFont="1">
      <alignment horizontal="center" readingOrder="0" vertical="top"/>
    </xf>
    <xf borderId="1" fillId="0" fontId="10" numFmtId="0" xfId="0" applyAlignment="1" applyBorder="1" applyFont="1">
      <alignment horizontal="center" readingOrder="0" shrinkToFit="0" vertical="center" wrapText="1"/>
    </xf>
    <xf borderId="0" fillId="0" fontId="7" numFmtId="0" xfId="0" applyAlignment="1" applyFont="1">
      <alignment readingOrder="0" shrinkToFit="0" wrapText="1"/>
    </xf>
    <xf borderId="3" fillId="0" fontId="7" numFmtId="0" xfId="0" applyAlignment="1" applyBorder="1" applyFont="1">
      <alignment readingOrder="0" shrinkToFit="0" vertical="top" wrapText="1"/>
    </xf>
    <xf borderId="4" fillId="0" fontId="14" numFmtId="0" xfId="0" applyBorder="1" applyFont="1"/>
    <xf borderId="5" fillId="0" fontId="14" numFmtId="0" xfId="0" applyBorder="1" applyFont="1"/>
    <xf quotePrefix="1" borderId="1" fillId="0" fontId="7" numFmtId="0" xfId="0" applyAlignment="1" applyBorder="1" applyFont="1">
      <alignment readingOrder="0" shrinkToFit="0" vertical="top" wrapText="1"/>
    </xf>
    <xf borderId="1" fillId="0" fontId="5" numFmtId="0" xfId="0" applyAlignment="1" applyBorder="1" applyFont="1">
      <alignment horizontal="center" readingOrder="0" shrinkToFit="0" vertical="top" wrapText="1"/>
    </xf>
    <xf borderId="0" fillId="0" fontId="15" numFmtId="0" xfId="0" applyAlignment="1" applyFont="1">
      <alignment readingOrder="0" shrinkToFit="0" wrapText="0"/>
    </xf>
    <xf borderId="0" fillId="0" fontId="4" numFmtId="0" xfId="0" applyAlignment="1" applyFont="1">
      <alignment readingOrder="0" shrinkToFit="0" wrapText="1"/>
    </xf>
    <xf borderId="0" fillId="0" fontId="16" numFmtId="0" xfId="0" applyAlignment="1" applyFont="1">
      <alignment readingOrder="0" shrinkToFit="0" wrapText="1"/>
    </xf>
    <xf borderId="0" fillId="6" fontId="5" numFmtId="0" xfId="0" applyAlignment="1" applyFill="1" applyFont="1">
      <alignment horizontal="left" readingOrder="0" shrinkToFit="0" vertical="center" wrapText="1"/>
    </xf>
    <xf borderId="6" fillId="6" fontId="5" numFmtId="0" xfId="0" applyAlignment="1" applyBorder="1" applyFont="1">
      <alignment horizontal="right" readingOrder="0" shrinkToFit="0" vertical="center" wrapText="1"/>
    </xf>
    <xf borderId="0" fillId="3" fontId="5" numFmtId="0" xfId="0" applyAlignment="1" applyFont="1">
      <alignment horizontal="center" readingOrder="0" shrinkToFit="0" vertical="center" wrapText="1"/>
    </xf>
    <xf borderId="6" fillId="3" fontId="5" numFmtId="0" xfId="0" applyAlignment="1" applyBorder="1" applyFont="1">
      <alignment horizontal="right" readingOrder="0" shrinkToFit="0" vertical="center" wrapText="1"/>
    </xf>
    <xf borderId="0" fillId="7" fontId="7" numFmtId="0" xfId="0" applyAlignment="1" applyFill="1" applyFont="1">
      <alignment horizontal="center" readingOrder="0" vertical="center"/>
    </xf>
    <xf borderId="0" fillId="0" fontId="7" numFmtId="0" xfId="0" applyAlignment="1" applyFont="1">
      <alignment horizontal="center" readingOrder="0" vertical="center"/>
    </xf>
    <xf borderId="6" fillId="0" fontId="7" numFmtId="0" xfId="0" applyAlignment="1" applyBorder="1" applyFont="1">
      <alignment horizontal="right" readingOrder="0" shrinkToFit="0" vertical="center" wrapText="1"/>
    </xf>
    <xf borderId="0" fillId="0" fontId="10" numFmtId="0" xfId="0" applyAlignment="1" applyFont="1">
      <alignment horizontal="right" readingOrder="0" shrinkToFit="0" vertical="center" wrapText="1"/>
    </xf>
    <xf borderId="0" fillId="0" fontId="7" numFmtId="0" xfId="0" applyAlignment="1" applyFont="1">
      <alignment readingOrder="0" shrinkToFit="0" vertical="top" wrapText="1"/>
    </xf>
    <xf borderId="0" fillId="8" fontId="7" numFmtId="0" xfId="0" applyAlignment="1" applyFill="1" applyFont="1">
      <alignment horizontal="center" readingOrder="0" vertical="center"/>
    </xf>
    <xf borderId="0" fillId="9" fontId="7" numFmtId="0" xfId="0" applyAlignment="1" applyFill="1" applyFont="1">
      <alignment horizontal="center" readingOrder="0" vertical="center"/>
    </xf>
    <xf borderId="0" fillId="10" fontId="7" numFmtId="0" xfId="0" applyAlignment="1" applyFill="1" applyFont="1">
      <alignment horizontal="center" readingOrder="0" vertical="center"/>
    </xf>
    <xf borderId="6" fillId="0" fontId="5" numFmtId="0" xfId="0" applyAlignment="1" applyBorder="1" applyFont="1">
      <alignment horizontal="right" readingOrder="0" shrinkToFit="0" vertical="center" wrapText="1"/>
    </xf>
    <xf borderId="0" fillId="11" fontId="7" numFmtId="0" xfId="0" applyAlignment="1" applyFill="1" applyFont="1">
      <alignment horizontal="center" readingOrder="0" vertical="center"/>
    </xf>
    <xf borderId="0" fillId="0" fontId="17" numFmtId="0" xfId="0" applyAlignment="1" applyFont="1">
      <alignment readingOrder="0" shrinkToFit="0" wrapText="1"/>
    </xf>
    <xf borderId="0" fillId="0" fontId="4" numFmtId="0" xfId="0" applyAlignment="1" applyFont="1">
      <alignment readingOrder="0" shrinkToFit="0" wrapText="0"/>
    </xf>
    <xf borderId="0" fillId="0" fontId="18" numFmtId="0" xfId="0" applyAlignment="1" applyFont="1">
      <alignment readingOrder="0" shrinkToFit="0" wrapText="0"/>
    </xf>
    <xf borderId="0" fillId="0" fontId="19" numFmtId="0" xfId="0" applyAlignment="1" applyFont="1">
      <alignment readingOrder="0"/>
    </xf>
    <xf borderId="0" fillId="0" fontId="18" numFmtId="0" xfId="0" applyAlignment="1" applyFont="1">
      <alignment readingOrder="0" shrinkToFit="0" wrapText="0"/>
    </xf>
  </cellXfs>
  <cellStyles count="1">
    <cellStyle xfId="0" name="Normal" builtinId="0"/>
  </cellStyles>
  <dxfs count="8">
    <dxf>
      <font/>
      <fill>
        <patternFill patternType="solid">
          <fgColor rgb="FF93C47D"/>
          <bgColor rgb="FF93C47D"/>
        </patternFill>
      </fill>
      <border/>
    </dxf>
    <dxf>
      <font/>
      <fill>
        <patternFill patternType="solid">
          <fgColor rgb="FFE69138"/>
          <bgColor rgb="FFE69138"/>
        </patternFill>
      </fill>
      <border/>
    </dxf>
    <dxf>
      <font/>
      <fill>
        <patternFill patternType="solid">
          <fgColor rgb="FFE06666"/>
          <bgColor rgb="FFE06666"/>
        </patternFill>
      </fill>
      <border/>
    </dxf>
    <dxf>
      <font/>
      <fill>
        <patternFill patternType="solid">
          <fgColor rgb="FFF1F46D"/>
          <bgColor rgb="FFF1F46D"/>
        </patternFill>
      </fill>
      <border/>
    </dxf>
    <dxf>
      <font/>
      <fill>
        <patternFill patternType="solid">
          <fgColor rgb="FFF1C232"/>
          <bgColor rgb="FFF1C232"/>
        </patternFill>
      </fill>
      <border/>
    </dxf>
    <dxf>
      <font>
        <color rgb="FFFFFFFF"/>
      </font>
      <fill>
        <patternFill patternType="solid">
          <fgColor rgb="FF000000"/>
          <bgColor rgb="FF000000"/>
        </patternFill>
      </fill>
      <border/>
    </dxf>
    <dxf>
      <font/>
      <fill>
        <patternFill patternType="solid">
          <fgColor rgb="FFFFFFFF"/>
          <bgColor rgb="FFFFFFFF"/>
        </patternFill>
      </fill>
      <border/>
    </dxf>
    <dxf>
      <font>
        <color rgb="FFFFFFF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47625</xdr:colOff>
      <xdr:row>84</xdr:row>
      <xdr:rowOff>47625</xdr:rowOff>
    </xdr:from>
    <xdr:to>
      <xdr:col>1</xdr:col>
      <xdr:colOff>885825</xdr:colOff>
      <xdr:row>85</xdr:row>
      <xdr:rowOff>142875</xdr:rowOff>
    </xdr:to>
    <xdr:pic>
      <xdr:nvPicPr>
        <xdr:cNvPr id="0" name="image1.png" title="Image"/>
        <xdr:cNvPicPr preferRelativeResize="0"/>
      </xdr:nvPicPr>
      <xdr:blipFill>
        <a:blip cstate="print" r:embed="rId1"/>
        <a:stretch>
          <a:fillRect/>
        </a:stretch>
      </xdr:blipFill>
      <xdr:spPr>
        <a:xfrm>
          <a:ext cx="838200" cy="2952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75"/>
  <cols>
    <col customWidth="1" min="1" max="1" width="2.57"/>
    <col customWidth="1" min="2" max="2" width="22.71"/>
    <col customWidth="1" min="3" max="3" width="8.57"/>
    <col customWidth="1" min="4" max="4" width="43.57"/>
    <col customWidth="1" min="5" max="5" width="43.71"/>
    <col customWidth="1" min="6" max="6" width="8.71"/>
    <col customWidth="1" min="7" max="7" width="2.57"/>
  </cols>
  <sheetData>
    <row r="1">
      <c r="A1" s="1"/>
      <c r="B1" s="1" t="s">
        <v>0</v>
      </c>
      <c r="G1" s="1"/>
    </row>
    <row r="2">
      <c r="A2" s="2"/>
      <c r="B2" s="2" t="s">
        <v>1</v>
      </c>
      <c r="G2" s="2"/>
    </row>
    <row r="3">
      <c r="A3" s="3"/>
      <c r="B3" s="4" t="str">
        <f>HYPERLINK("https://www.coinbase.com/legal/securities-law-framework.pdf","Refer to: full legal analysis")</f>
        <v>Refer to: full legal analysis</v>
      </c>
      <c r="G3" s="3"/>
    </row>
    <row r="4">
      <c r="A4" s="5"/>
      <c r="B4" s="5"/>
      <c r="G4" s="5"/>
    </row>
    <row r="5">
      <c r="A5" s="6"/>
      <c r="B5" s="7" t="s">
        <v>2</v>
      </c>
      <c r="G5" s="6"/>
    </row>
    <row r="6">
      <c r="A6" s="8"/>
      <c r="B6" s="6" t="s">
        <v>3</v>
      </c>
      <c r="C6" s="8"/>
      <c r="D6" s="8"/>
      <c r="E6" s="8"/>
      <c r="F6" s="8"/>
      <c r="G6" s="8"/>
    </row>
    <row r="7">
      <c r="A7" s="8"/>
      <c r="B7" s="8" t="s">
        <v>4</v>
      </c>
      <c r="G7" s="8"/>
    </row>
    <row r="8">
      <c r="A8" s="8"/>
      <c r="B8" s="8" t="s">
        <v>5</v>
      </c>
      <c r="G8" s="8"/>
    </row>
    <row r="9">
      <c r="A9" s="9"/>
      <c r="B9" s="9" t="s">
        <v>6</v>
      </c>
      <c r="G9" s="9"/>
    </row>
    <row r="10">
      <c r="A10" s="10"/>
      <c r="B10" s="10"/>
      <c r="G10" s="10"/>
    </row>
    <row r="11">
      <c r="A11" s="11"/>
      <c r="B11" s="12" t="s">
        <v>7</v>
      </c>
      <c r="C11" s="12"/>
      <c r="D11" s="12"/>
      <c r="E11" s="12"/>
      <c r="F11" s="12"/>
      <c r="G11" s="11"/>
    </row>
    <row r="12" ht="11.25" customHeight="1">
      <c r="A12" s="10"/>
      <c r="B12" s="13"/>
      <c r="G12" s="10"/>
    </row>
    <row r="13">
      <c r="A13" s="14"/>
      <c r="B13" s="15" t="s">
        <v>8</v>
      </c>
      <c r="G13" s="14"/>
    </row>
    <row r="14" ht="15.0" customHeight="1">
      <c r="A14" s="14"/>
      <c r="B14" s="16" t="s">
        <v>9</v>
      </c>
      <c r="C14" s="17" t="s">
        <v>10</v>
      </c>
      <c r="D14" s="16" t="s">
        <v>11</v>
      </c>
      <c r="E14" s="16" t="s">
        <v>12</v>
      </c>
      <c r="F14" s="17" t="s">
        <v>13</v>
      </c>
      <c r="G14" s="14"/>
    </row>
    <row r="15">
      <c r="A15" s="18"/>
      <c r="B15" s="19" t="s">
        <v>14</v>
      </c>
      <c r="C15" s="20">
        <f>+0</f>
        <v>0</v>
      </c>
      <c r="D15" s="19" t="s">
        <v>15</v>
      </c>
      <c r="E15" s="19" t="s">
        <v>16</v>
      </c>
      <c r="F15" s="21" t="s">
        <v>17</v>
      </c>
      <c r="G15" s="18"/>
    </row>
    <row r="16">
      <c r="A16" s="18"/>
      <c r="B16" s="19" t="s">
        <v>18</v>
      </c>
      <c r="C16" s="20">
        <f>+100</f>
        <v>100</v>
      </c>
      <c r="D16" s="19" t="s">
        <v>19</v>
      </c>
      <c r="E16" s="19" t="s">
        <v>20</v>
      </c>
      <c r="F16" s="21" t="s">
        <v>21</v>
      </c>
      <c r="G16" s="18"/>
    </row>
    <row r="17" ht="19.5" customHeight="1">
      <c r="A17" s="10"/>
      <c r="B17" s="10"/>
      <c r="G17" s="10"/>
    </row>
    <row r="18" ht="19.5" customHeight="1">
      <c r="A18" s="22"/>
      <c r="B18" s="22" t="s">
        <v>22</v>
      </c>
      <c r="F18" s="22">
        <f>SUMIF(F15:F16,"=Y",C15:C16)</f>
        <v>100</v>
      </c>
      <c r="G18" s="22"/>
    </row>
    <row r="19" ht="19.5" customHeight="1">
      <c r="A19" s="23"/>
      <c r="B19" s="23"/>
      <c r="G19" s="23"/>
    </row>
    <row r="20">
      <c r="A20" s="11"/>
      <c r="B20" s="12" t="s">
        <v>23</v>
      </c>
      <c r="C20" s="24"/>
      <c r="D20" s="24"/>
      <c r="E20" s="24"/>
      <c r="F20" s="24"/>
      <c r="G20" s="11"/>
    </row>
    <row r="21" ht="11.25" customHeight="1">
      <c r="A21" s="10"/>
      <c r="B21" s="10"/>
      <c r="G21" s="10"/>
    </row>
    <row r="22">
      <c r="A22" s="14"/>
      <c r="B22" s="15" t="s">
        <v>24</v>
      </c>
      <c r="G22" s="14"/>
    </row>
    <row r="23">
      <c r="A23" s="14"/>
      <c r="B23" s="25" t="s">
        <v>9</v>
      </c>
      <c r="C23" s="26" t="s">
        <v>10</v>
      </c>
      <c r="D23" s="25" t="s">
        <v>11</v>
      </c>
      <c r="E23" s="27" t="s">
        <v>12</v>
      </c>
      <c r="F23" s="17" t="s">
        <v>13</v>
      </c>
      <c r="G23" s="14"/>
    </row>
    <row r="24">
      <c r="A24" s="18"/>
      <c r="B24" s="19" t="s">
        <v>25</v>
      </c>
      <c r="C24" s="20">
        <f>+70</f>
        <v>70</v>
      </c>
      <c r="D24" s="19" t="s">
        <v>26</v>
      </c>
      <c r="E24" s="19" t="s">
        <v>27</v>
      </c>
      <c r="F24" s="21" t="s">
        <v>17</v>
      </c>
      <c r="G24" s="18"/>
    </row>
    <row r="25">
      <c r="A25" s="18"/>
      <c r="B25" s="19" t="s">
        <v>28</v>
      </c>
      <c r="C25" s="20">
        <f>+60</f>
        <v>60</v>
      </c>
      <c r="D25" s="19" t="s">
        <v>29</v>
      </c>
      <c r="E25" s="19" t="s">
        <v>30</v>
      </c>
      <c r="F25" s="21" t="s">
        <v>17</v>
      </c>
      <c r="G25" s="18"/>
    </row>
    <row r="26">
      <c r="A26" s="18"/>
      <c r="B26" s="19" t="s">
        <v>31</v>
      </c>
      <c r="C26" s="28">
        <f>+50</f>
        <v>50</v>
      </c>
      <c r="D26" s="19" t="s">
        <v>32</v>
      </c>
      <c r="E26" s="19" t="s">
        <v>33</v>
      </c>
      <c r="F26" s="21" t="s">
        <v>17</v>
      </c>
      <c r="G26" s="18"/>
    </row>
    <row r="27">
      <c r="A27" s="10"/>
      <c r="B27" s="10"/>
      <c r="G27" s="10"/>
    </row>
    <row r="28">
      <c r="A28" s="14"/>
      <c r="B28" s="15" t="s">
        <v>34</v>
      </c>
      <c r="G28" s="14"/>
    </row>
    <row r="29">
      <c r="A29" s="14"/>
      <c r="B29" s="16" t="s">
        <v>9</v>
      </c>
      <c r="C29" s="17" t="s">
        <v>10</v>
      </c>
      <c r="D29" s="16" t="s">
        <v>11</v>
      </c>
      <c r="E29" s="16" t="s">
        <v>12</v>
      </c>
      <c r="F29" s="17" t="s">
        <v>13</v>
      </c>
      <c r="G29" s="14"/>
    </row>
    <row r="30">
      <c r="A30" s="18"/>
      <c r="B30" s="19" t="s">
        <v>35</v>
      </c>
      <c r="C30" s="29">
        <v>25.0</v>
      </c>
      <c r="D30" s="19" t="s">
        <v>36</v>
      </c>
      <c r="E30" s="19" t="s">
        <v>37</v>
      </c>
      <c r="F30" s="21" t="s">
        <v>17</v>
      </c>
      <c r="G30" s="18"/>
    </row>
    <row r="31">
      <c r="A31" s="18"/>
      <c r="B31" s="19" t="s">
        <v>38</v>
      </c>
      <c r="C31" s="28">
        <v>-20.0</v>
      </c>
      <c r="D31" s="19" t="s">
        <v>39</v>
      </c>
      <c r="E31" s="19" t="s">
        <v>40</v>
      </c>
      <c r="F31" s="30" t="s">
        <v>21</v>
      </c>
      <c r="G31" s="18"/>
    </row>
    <row r="32" ht="19.5" customHeight="1">
      <c r="A32" s="10"/>
      <c r="B32" s="10"/>
      <c r="G32" s="10"/>
    </row>
    <row r="33" ht="19.5" customHeight="1">
      <c r="A33" s="22"/>
      <c r="B33" s="22" t="s">
        <v>41</v>
      </c>
      <c r="F33" s="22">
        <f>SUMIF(F24:F31,"=Y",C24:C31)</f>
        <v>-20</v>
      </c>
      <c r="G33" s="22"/>
    </row>
    <row r="34" ht="19.5" customHeight="1">
      <c r="A34" s="10"/>
      <c r="B34" s="10"/>
      <c r="G34" s="10"/>
    </row>
    <row r="35">
      <c r="A35" s="11"/>
      <c r="B35" s="12" t="s">
        <v>42</v>
      </c>
      <c r="G35" s="11"/>
    </row>
    <row r="36" ht="11.25" customHeight="1">
      <c r="A36" s="10"/>
      <c r="B36" s="10"/>
      <c r="G36" s="10"/>
    </row>
    <row r="37">
      <c r="A37" s="14"/>
      <c r="B37" s="15" t="s">
        <v>43</v>
      </c>
      <c r="G37" s="14"/>
    </row>
    <row r="38">
      <c r="A38" s="14"/>
      <c r="B38" s="16" t="s">
        <v>9</v>
      </c>
      <c r="C38" s="17" t="s">
        <v>10</v>
      </c>
      <c r="D38" s="16" t="s">
        <v>11</v>
      </c>
      <c r="E38" s="16" t="s">
        <v>12</v>
      </c>
      <c r="F38" s="17" t="s">
        <v>13</v>
      </c>
      <c r="G38" s="14"/>
    </row>
    <row r="39" ht="60.0" customHeight="1">
      <c r="A39" s="31"/>
      <c r="B39" s="19" t="s">
        <v>44</v>
      </c>
      <c r="C39" s="28">
        <f t="shared" ref="C39:C44" si="1">+100</f>
        <v>100</v>
      </c>
      <c r="D39" s="32" t="s">
        <v>45</v>
      </c>
      <c r="E39" s="32" t="s">
        <v>46</v>
      </c>
      <c r="F39" s="30" t="s">
        <v>17</v>
      </c>
      <c r="G39" s="31"/>
    </row>
    <row r="40" ht="60.0" customHeight="1">
      <c r="A40" s="31"/>
      <c r="B40" s="19" t="s">
        <v>47</v>
      </c>
      <c r="C40" s="28">
        <f t="shared" si="1"/>
        <v>100</v>
      </c>
      <c r="D40" s="33"/>
      <c r="E40" s="33"/>
      <c r="F40" s="30" t="s">
        <v>17</v>
      </c>
      <c r="G40" s="31"/>
    </row>
    <row r="41">
      <c r="A41" s="31"/>
      <c r="B41" s="19" t="s">
        <v>48</v>
      </c>
      <c r="C41" s="28">
        <f t="shared" si="1"/>
        <v>100</v>
      </c>
      <c r="D41" s="33"/>
      <c r="E41" s="33"/>
      <c r="F41" s="30" t="s">
        <v>17</v>
      </c>
      <c r="G41" s="31"/>
    </row>
    <row r="42" ht="46.5" customHeight="1">
      <c r="A42" s="31"/>
      <c r="B42" s="19" t="s">
        <v>49</v>
      </c>
      <c r="C42" s="28">
        <f t="shared" si="1"/>
        <v>100</v>
      </c>
      <c r="D42" s="33"/>
      <c r="E42" s="33"/>
      <c r="F42" s="30" t="s">
        <v>17</v>
      </c>
      <c r="G42" s="31"/>
    </row>
    <row r="43" ht="46.5" customHeight="1">
      <c r="A43" s="31"/>
      <c r="B43" s="19" t="s">
        <v>50</v>
      </c>
      <c r="C43" s="28">
        <f t="shared" si="1"/>
        <v>100</v>
      </c>
      <c r="D43" s="34"/>
      <c r="E43" s="34"/>
      <c r="F43" s="30" t="s">
        <v>17</v>
      </c>
      <c r="G43" s="31"/>
    </row>
    <row r="44">
      <c r="A44" s="18"/>
      <c r="B44" s="19" t="s">
        <v>51</v>
      </c>
      <c r="C44" s="28">
        <f t="shared" si="1"/>
        <v>100</v>
      </c>
      <c r="D44" s="19" t="s">
        <v>52</v>
      </c>
      <c r="E44" s="19" t="s">
        <v>53</v>
      </c>
      <c r="F44" s="30" t="s">
        <v>17</v>
      </c>
      <c r="G44" s="18"/>
    </row>
    <row r="45">
      <c r="A45" s="18"/>
      <c r="B45" s="19" t="s">
        <v>54</v>
      </c>
      <c r="C45" s="28">
        <f>+0</f>
        <v>0</v>
      </c>
      <c r="D45" s="19" t="s">
        <v>55</v>
      </c>
      <c r="E45" s="35" t="s">
        <v>56</v>
      </c>
      <c r="F45" s="30" t="s">
        <v>21</v>
      </c>
      <c r="G45" s="18"/>
    </row>
    <row r="46">
      <c r="A46" s="10"/>
      <c r="B46" s="10"/>
      <c r="G46" s="10"/>
    </row>
    <row r="47">
      <c r="A47" s="14"/>
      <c r="B47" s="15" t="s">
        <v>57</v>
      </c>
      <c r="G47" s="14"/>
    </row>
    <row r="48">
      <c r="A48" s="14"/>
      <c r="B48" s="16" t="s">
        <v>9</v>
      </c>
      <c r="C48" s="17" t="s">
        <v>10</v>
      </c>
      <c r="D48" s="16" t="s">
        <v>11</v>
      </c>
      <c r="E48" s="16" t="s">
        <v>12</v>
      </c>
      <c r="F48" s="17" t="s">
        <v>13</v>
      </c>
      <c r="G48" s="14"/>
    </row>
    <row r="49">
      <c r="A49" s="18"/>
      <c r="B49" s="19" t="s">
        <v>58</v>
      </c>
      <c r="C49" s="20">
        <f>+80</f>
        <v>80</v>
      </c>
      <c r="D49" s="19" t="s">
        <v>59</v>
      </c>
      <c r="E49" s="19" t="s">
        <v>60</v>
      </c>
      <c r="F49" s="30" t="s">
        <v>17</v>
      </c>
      <c r="G49" s="18"/>
    </row>
    <row r="50">
      <c r="A50" s="18"/>
      <c r="B50" s="19" t="s">
        <v>61</v>
      </c>
      <c r="C50" s="20">
        <f>+0</f>
        <v>0</v>
      </c>
      <c r="D50" s="19" t="s">
        <v>62</v>
      </c>
      <c r="E50" s="19" t="s">
        <v>63</v>
      </c>
      <c r="F50" s="30" t="s">
        <v>21</v>
      </c>
      <c r="G50" s="18"/>
    </row>
    <row r="51">
      <c r="A51" s="10"/>
      <c r="B51" s="10"/>
      <c r="C51" s="10"/>
      <c r="D51" s="10"/>
      <c r="E51" s="10"/>
      <c r="F51" s="10"/>
      <c r="G51" s="10"/>
    </row>
    <row r="52">
      <c r="A52" s="14"/>
      <c r="B52" s="15" t="s">
        <v>24</v>
      </c>
      <c r="G52" s="14"/>
    </row>
    <row r="53">
      <c r="A53" s="14"/>
      <c r="B53" s="16" t="s">
        <v>9</v>
      </c>
      <c r="C53" s="17" t="s">
        <v>10</v>
      </c>
      <c r="D53" s="16" t="s">
        <v>11</v>
      </c>
      <c r="E53" s="16" t="s">
        <v>12</v>
      </c>
      <c r="F53" s="17" t="s">
        <v>13</v>
      </c>
      <c r="G53" s="14"/>
    </row>
    <row r="54">
      <c r="A54" s="18"/>
      <c r="B54" s="19" t="s">
        <v>25</v>
      </c>
      <c r="C54" s="36">
        <v>20.0</v>
      </c>
      <c r="D54" s="19" t="s">
        <v>64</v>
      </c>
      <c r="E54" s="19" t="s">
        <v>27</v>
      </c>
      <c r="F54" s="21" t="s">
        <v>21</v>
      </c>
      <c r="G54" s="18"/>
    </row>
    <row r="55">
      <c r="A55" s="18"/>
      <c r="B55" s="19" t="s">
        <v>28</v>
      </c>
      <c r="C55" s="36">
        <v>10.0</v>
      </c>
      <c r="D55" s="19" t="s">
        <v>65</v>
      </c>
      <c r="E55" s="19" t="s">
        <v>66</v>
      </c>
      <c r="F55" s="30" t="s">
        <v>21</v>
      </c>
      <c r="G55" s="18"/>
    </row>
    <row r="56">
      <c r="A56" s="18"/>
      <c r="B56" s="19" t="s">
        <v>31</v>
      </c>
      <c r="C56" s="36">
        <v>0.0</v>
      </c>
      <c r="D56" s="19" t="s">
        <v>67</v>
      </c>
      <c r="E56" s="19" t="s">
        <v>68</v>
      </c>
      <c r="F56" s="30" t="s">
        <v>21</v>
      </c>
      <c r="G56" s="18"/>
    </row>
    <row r="57">
      <c r="A57" s="10"/>
      <c r="B57" s="10"/>
      <c r="C57" s="10"/>
      <c r="D57" s="10"/>
      <c r="E57" s="10"/>
      <c r="F57" s="10"/>
      <c r="G57" s="10"/>
    </row>
    <row r="58">
      <c r="A58" s="14"/>
      <c r="B58" s="15" t="s">
        <v>69</v>
      </c>
      <c r="G58" s="14"/>
    </row>
    <row r="59">
      <c r="A59" s="14"/>
      <c r="B59" s="16" t="s">
        <v>9</v>
      </c>
      <c r="C59" s="17" t="s">
        <v>10</v>
      </c>
      <c r="D59" s="16" t="s">
        <v>11</v>
      </c>
      <c r="E59" s="16" t="s">
        <v>12</v>
      </c>
      <c r="F59" s="17" t="s">
        <v>13</v>
      </c>
      <c r="G59" s="14"/>
    </row>
    <row r="60">
      <c r="A60" s="18"/>
      <c r="B60" s="19" t="s">
        <v>70</v>
      </c>
      <c r="C60" s="36">
        <v>-20.0</v>
      </c>
      <c r="D60" s="19" t="s">
        <v>71</v>
      </c>
      <c r="E60" s="19" t="s">
        <v>72</v>
      </c>
      <c r="F60" s="21" t="s">
        <v>21</v>
      </c>
      <c r="G60" s="18"/>
    </row>
    <row r="61">
      <c r="A61" s="18"/>
      <c r="B61" s="19" t="s">
        <v>73</v>
      </c>
      <c r="C61" s="36">
        <v>-10.0</v>
      </c>
      <c r="D61" s="19" t="s">
        <v>74</v>
      </c>
      <c r="E61" s="19" t="s">
        <v>75</v>
      </c>
      <c r="F61" s="30" t="s">
        <v>21</v>
      </c>
      <c r="G61" s="18"/>
    </row>
    <row r="62">
      <c r="A62" s="10"/>
      <c r="B62" s="37" t="s">
        <v>76</v>
      </c>
      <c r="C62" s="10"/>
      <c r="D62" s="10"/>
      <c r="E62" s="10"/>
      <c r="F62" s="10"/>
      <c r="G62" s="10"/>
    </row>
    <row r="63">
      <c r="A63" s="10"/>
      <c r="B63" s="10"/>
      <c r="C63" s="10"/>
      <c r="D63" s="10"/>
      <c r="E63" s="10"/>
      <c r="F63" s="10"/>
      <c r="G63" s="10"/>
    </row>
    <row r="64">
      <c r="A64" s="14"/>
      <c r="B64" s="15" t="s">
        <v>77</v>
      </c>
      <c r="G64" s="14"/>
    </row>
    <row r="65">
      <c r="A65" s="14"/>
      <c r="B65" s="16" t="s">
        <v>9</v>
      </c>
      <c r="C65" s="17" t="s">
        <v>10</v>
      </c>
      <c r="D65" s="16" t="s">
        <v>11</v>
      </c>
      <c r="E65" s="16" t="s">
        <v>12</v>
      </c>
      <c r="F65" s="17" t="s">
        <v>13</v>
      </c>
      <c r="G65" s="14"/>
    </row>
    <row r="66">
      <c r="A66" s="18"/>
      <c r="B66" s="19" t="s">
        <v>78</v>
      </c>
      <c r="C66" s="36">
        <f>50</f>
        <v>50</v>
      </c>
      <c r="D66" s="19" t="s">
        <v>79</v>
      </c>
      <c r="E66" s="19" t="s">
        <v>80</v>
      </c>
      <c r="F66" s="30" t="s">
        <v>21</v>
      </c>
      <c r="G66" s="18"/>
    </row>
    <row r="67">
      <c r="A67" s="18"/>
      <c r="B67" s="19" t="s">
        <v>81</v>
      </c>
      <c r="C67" s="36">
        <v>0.0</v>
      </c>
      <c r="D67" s="19" t="s">
        <v>82</v>
      </c>
      <c r="E67" s="19"/>
      <c r="F67" s="30" t="s">
        <v>21</v>
      </c>
      <c r="G67" s="18"/>
    </row>
    <row r="68">
      <c r="A68" s="18"/>
      <c r="B68" s="19" t="s">
        <v>83</v>
      </c>
      <c r="C68" s="36">
        <v>-100.0</v>
      </c>
      <c r="D68" s="19" t="s">
        <v>84</v>
      </c>
      <c r="E68" s="19" t="s">
        <v>85</v>
      </c>
      <c r="F68" s="30" t="s">
        <v>21</v>
      </c>
      <c r="G68" s="18"/>
    </row>
    <row r="69" ht="22.5" customHeight="1">
      <c r="A69" s="10"/>
      <c r="B69" s="10"/>
      <c r="C69" s="10"/>
      <c r="D69" s="38"/>
      <c r="E69" s="10"/>
      <c r="F69" s="10"/>
      <c r="G69" s="10"/>
    </row>
    <row r="70" ht="21.75" customHeight="1">
      <c r="A70" s="39"/>
      <c r="B70" s="12" t="s">
        <v>86</v>
      </c>
      <c r="G70" s="39"/>
    </row>
    <row r="71" ht="22.5" customHeight="1">
      <c r="A71" s="39"/>
      <c r="B71" s="40" t="s">
        <v>87</v>
      </c>
      <c r="C71" s="40"/>
      <c r="D71" s="40"/>
      <c r="E71" s="41" t="s">
        <v>88</v>
      </c>
      <c r="G71" s="39"/>
    </row>
    <row r="72" ht="22.5" customHeight="1">
      <c r="A72" s="39"/>
      <c r="B72" s="42" t="s">
        <v>89</v>
      </c>
      <c r="D72" s="42" t="s">
        <v>90</v>
      </c>
      <c r="E72" s="43"/>
      <c r="G72" s="39"/>
    </row>
    <row r="73" ht="22.5" customHeight="1">
      <c r="A73" s="39"/>
      <c r="B73" s="44" t="s">
        <v>91</v>
      </c>
      <c r="D73" s="45" t="s">
        <v>92</v>
      </c>
      <c r="E73" s="46" t="s">
        <v>22</v>
      </c>
      <c r="F73" s="47">
        <f>F18</f>
        <v>100</v>
      </c>
      <c r="G73" s="39"/>
    </row>
    <row r="74" ht="22.5" customHeight="1">
      <c r="A74" s="48"/>
      <c r="B74" s="49" t="s">
        <v>93</v>
      </c>
      <c r="D74" s="45" t="s">
        <v>94</v>
      </c>
      <c r="E74" s="46" t="s">
        <v>41</v>
      </c>
      <c r="F74" s="47">
        <f>F33</f>
        <v>-20</v>
      </c>
      <c r="G74" s="48"/>
    </row>
    <row r="75" ht="22.5" customHeight="1">
      <c r="A75" s="48"/>
      <c r="B75" s="50" t="s">
        <v>95</v>
      </c>
      <c r="D75" s="45" t="s">
        <v>96</v>
      </c>
      <c r="E75" s="46" t="s">
        <v>97</v>
      </c>
      <c r="F75" s="47">
        <f>SUMIF(F39:F68,"=Y",C39:C68)</f>
        <v>-50</v>
      </c>
      <c r="G75" s="48"/>
    </row>
    <row r="76" ht="22.5" customHeight="1">
      <c r="A76" s="48"/>
      <c r="B76" s="51" t="s">
        <v>98</v>
      </c>
      <c r="D76" s="45" t="s">
        <v>99</v>
      </c>
      <c r="E76" s="52"/>
      <c r="F76" s="47"/>
      <c r="G76" s="48"/>
    </row>
    <row r="77" ht="22.5" customHeight="1">
      <c r="A77" s="48"/>
      <c r="B77" s="53" t="s">
        <v>100</v>
      </c>
      <c r="D77" s="45" t="s">
        <v>101</v>
      </c>
      <c r="E77" s="52" t="s">
        <v>102</v>
      </c>
      <c r="F77" s="47">
        <v>30.0</v>
      </c>
      <c r="G77" s="48"/>
    </row>
    <row r="78" ht="12.75" customHeight="1">
      <c r="A78" s="48"/>
      <c r="G78" s="48"/>
    </row>
    <row r="79" ht="46.5" customHeight="1">
      <c r="A79" s="48"/>
      <c r="B79" s="48" t="s">
        <v>103</v>
      </c>
      <c r="G79" s="48"/>
    </row>
    <row r="80" ht="12.75" customHeight="1">
      <c r="A80" s="39"/>
      <c r="B80" s="39"/>
      <c r="C80" s="39"/>
      <c r="D80" s="39"/>
      <c r="E80" s="39"/>
      <c r="F80" s="39"/>
      <c r="G80" s="39"/>
    </row>
    <row r="81" ht="21.75" customHeight="1">
      <c r="A81" s="39"/>
      <c r="B81" s="12" t="s">
        <v>104</v>
      </c>
      <c r="G81" s="39"/>
    </row>
    <row r="82" ht="46.5" customHeight="1">
      <c r="A82" s="39"/>
      <c r="B82" s="54" t="s">
        <v>105</v>
      </c>
      <c r="G82" s="39"/>
    </row>
    <row r="83">
      <c r="A83" s="10"/>
      <c r="B83" s="10"/>
      <c r="C83" s="10"/>
      <c r="D83" s="10"/>
      <c r="E83" s="10"/>
      <c r="F83" s="10"/>
      <c r="G83" s="10"/>
    </row>
    <row r="84">
      <c r="A84" s="10"/>
      <c r="B84" s="55" t="s">
        <v>106</v>
      </c>
      <c r="C84" s="10"/>
      <c r="D84" s="10"/>
      <c r="E84" s="10"/>
      <c r="F84" s="10"/>
      <c r="G84" s="10"/>
    </row>
    <row r="85">
      <c r="A85" s="10"/>
      <c r="B85" s="10"/>
      <c r="C85" s="10"/>
      <c r="D85" s="10"/>
      <c r="E85" s="10"/>
      <c r="F85" s="10"/>
      <c r="G85" s="10"/>
    </row>
    <row r="86">
      <c r="A86" s="10"/>
      <c r="B86" s="56"/>
      <c r="C86" s="10"/>
      <c r="D86" s="10"/>
      <c r="E86" s="10"/>
      <c r="F86" s="10"/>
      <c r="G86" s="10"/>
    </row>
    <row r="87">
      <c r="A87" s="10"/>
      <c r="B87" s="57" t="str">
        <f>HYPERLINK("https://creativecommons.org/licenses/by-sa/4.0/","This work is licensed under a Creative Commons Attribution-ShareAlike 4.0 International License.")</f>
        <v>This work is licensed under a Creative Commons Attribution-ShareAlike 4.0 International License.</v>
      </c>
      <c r="C87" s="10"/>
      <c r="D87" s="10"/>
      <c r="E87" s="10"/>
      <c r="F87" s="10"/>
      <c r="G87" s="10"/>
    </row>
    <row r="88">
      <c r="A88" s="10"/>
      <c r="B88" s="58"/>
      <c r="C88" s="10"/>
      <c r="D88" s="10"/>
      <c r="E88" s="10"/>
      <c r="F88" s="10"/>
      <c r="G88" s="10"/>
    </row>
  </sheetData>
  <mergeCells count="44">
    <mergeCell ref="B37:F37"/>
    <mergeCell ref="B36:F36"/>
    <mergeCell ref="D39:D43"/>
    <mergeCell ref="E39:E43"/>
    <mergeCell ref="B35:F35"/>
    <mergeCell ref="B34:F34"/>
    <mergeCell ref="B46:F46"/>
    <mergeCell ref="B47:F47"/>
    <mergeCell ref="B52:F52"/>
    <mergeCell ref="B76:C76"/>
    <mergeCell ref="B75:C75"/>
    <mergeCell ref="B77:C77"/>
    <mergeCell ref="B78:F78"/>
    <mergeCell ref="B82:F82"/>
    <mergeCell ref="B81:F81"/>
    <mergeCell ref="B70:F70"/>
    <mergeCell ref="B72:C72"/>
    <mergeCell ref="B79:F79"/>
    <mergeCell ref="E71:F71"/>
    <mergeCell ref="E72:F72"/>
    <mergeCell ref="B22:F22"/>
    <mergeCell ref="B27:F27"/>
    <mergeCell ref="B21:F21"/>
    <mergeCell ref="B28:F28"/>
    <mergeCell ref="B18:E18"/>
    <mergeCell ref="B19:F19"/>
    <mergeCell ref="B17:F17"/>
    <mergeCell ref="B32:F32"/>
    <mergeCell ref="B33:E33"/>
    <mergeCell ref="B9:F9"/>
    <mergeCell ref="B12:F12"/>
    <mergeCell ref="B13:F13"/>
    <mergeCell ref="B10:F10"/>
    <mergeCell ref="B4:F4"/>
    <mergeCell ref="B5:F5"/>
    <mergeCell ref="B3:F3"/>
    <mergeCell ref="B2:F2"/>
    <mergeCell ref="B1:F1"/>
    <mergeCell ref="B8:F8"/>
    <mergeCell ref="B7:F7"/>
    <mergeCell ref="B58:F58"/>
    <mergeCell ref="B64:F64"/>
    <mergeCell ref="B73:C73"/>
    <mergeCell ref="B74:C74"/>
  </mergeCells>
  <conditionalFormatting sqref="F18 F33 F73:F77">
    <cfRule type="cellIs" dxfId="0" priority="1" operator="lessThanOrEqual">
      <formula>0</formula>
    </cfRule>
  </conditionalFormatting>
  <conditionalFormatting sqref="F18 F33 F73:F77">
    <cfRule type="cellIs" dxfId="1" priority="2" operator="between">
      <formula>67</formula>
      <formula>99</formula>
    </cfRule>
  </conditionalFormatting>
  <conditionalFormatting sqref="F18 F33 F73:F77">
    <cfRule type="cellIs" dxfId="2" priority="3" operator="greaterThan">
      <formula>99</formula>
    </cfRule>
  </conditionalFormatting>
  <conditionalFormatting sqref="F18 F33 F73:F77">
    <cfRule type="cellIs" dxfId="3" priority="4" operator="between">
      <formula>1</formula>
      <formula>33</formula>
    </cfRule>
  </conditionalFormatting>
  <conditionalFormatting sqref="F18 F33 F73:F77">
    <cfRule type="cellIs" dxfId="4" priority="5" operator="between">
      <formula>34</formula>
      <formula>66</formula>
    </cfRule>
  </conditionalFormatting>
  <conditionalFormatting sqref="F15:F16 F24:F26 F30:F31 F39:F45 F49:F50 F54:F56 F60:F61 F66:F68">
    <cfRule type="containsText" dxfId="5" priority="6" operator="containsText" text="N">
      <formula>NOT(ISERROR(SEARCH(("N"),(F15))))</formula>
    </cfRule>
  </conditionalFormatting>
  <conditionalFormatting sqref="F15:F16 F24:F26 F30:F31 F39:F45 F49:F50 F54:F56 F60:F61 F66:F68">
    <cfRule type="cellIs" dxfId="6" priority="7" operator="equal">
      <formula>"Y"</formula>
    </cfRule>
  </conditionalFormatting>
  <conditionalFormatting sqref="F15:F16 F24:F26 F30:F31 F39:F45 F49:F50 F54:F56 F60:F61 F66:F68">
    <cfRule type="containsBlanks" dxfId="7" priority="8">
      <formula>LEN(TRIM(F15))=0</formula>
    </cfRule>
  </conditionalFormatting>
  <dataValidations>
    <dataValidation type="list" allowBlank="1" showErrorMessage="1" sqref="F15:F16 F24:F26 F30:F31 F39:F45 F49:F50 F54:F56 F60:F61 F66:F68">
      <formula1>"Y,N"</formula1>
    </dataValidation>
  </dataValidations>
  <drawing r:id="rId1"/>
</worksheet>
</file>